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3" i="1"/>
  <c r="K4"/>
  <c r="K5"/>
  <c r="K6"/>
  <c r="K2"/>
  <c r="I3"/>
  <c r="I4"/>
  <c r="I5"/>
  <c r="I6"/>
  <c r="I2"/>
  <c r="G3"/>
  <c r="G4"/>
  <c r="G5"/>
  <c r="G6"/>
  <c r="G2"/>
  <c r="E3"/>
  <c r="E4"/>
  <c r="E5"/>
  <c r="E6"/>
  <c r="E2"/>
  <c r="H6"/>
  <c r="J6"/>
  <c r="F6"/>
  <c r="C5"/>
  <c r="C6" l="1"/>
  <c r="C4" l="1"/>
  <c r="C3"/>
  <c r="C2"/>
  <c r="B6" l="1"/>
  <c r="D6" l="1"/>
</calcChain>
</file>

<file path=xl/sharedStrings.xml><?xml version="1.0" encoding="utf-8"?>
<sst xmlns="http://schemas.openxmlformats.org/spreadsheetml/2006/main" count="13" uniqueCount="13">
  <si>
    <t>年级</t>
    <phoneticPr fontId="1" type="noConversion"/>
  </si>
  <si>
    <t>优秀人数</t>
    <phoneticPr fontId="1" type="noConversion"/>
  </si>
  <si>
    <t>不及格人数</t>
    <phoneticPr fontId="1" type="noConversion"/>
  </si>
  <si>
    <t>不及格率</t>
    <phoneticPr fontId="1" type="noConversion"/>
  </si>
  <si>
    <t>良好人数</t>
    <phoneticPr fontId="1" type="noConversion"/>
  </si>
  <si>
    <t>良好率</t>
    <phoneticPr fontId="1" type="noConversion"/>
  </si>
  <si>
    <t>优秀率</t>
    <phoneticPr fontId="1" type="noConversion"/>
  </si>
  <si>
    <t>及格人数</t>
    <phoneticPr fontId="1" type="noConversion"/>
  </si>
  <si>
    <t>及格率</t>
    <phoneticPr fontId="1" type="noConversion"/>
  </si>
  <si>
    <t>有效数据</t>
    <phoneticPr fontId="1" type="noConversion"/>
  </si>
  <si>
    <t>备注：实际得分30-59.4为不及格人数，因学生转保健班等因素，30分以下的数据作为无效数据处理</t>
    <phoneticPr fontId="1" type="noConversion"/>
  </si>
  <si>
    <t>总人数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</si>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</sst>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0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G23" sqref="G23"/>
    </sheetView>
  </sheetViews>
  <sheetFormatPr defaultRowHeight="13.5"/>
  <cols>
    <col min="2" max="3" width="11.25" customWidth="1"/>
    <col min="4" max="4" width="13" customWidth="1"/>
    <col min="5" max="9" width="14" customWidth="1"/>
    <col min="10" max="10" width="13.875" customWidth="1"/>
    <col min="11" max="11" width="12.5" customWidth="1"/>
  </cols>
  <sheetData>
    <row r="1" spans="1:12" ht="20.25">
      <c r="A1" s="1" t="s">
        <v>0</v>
      </c>
      <c r="B1" s="1" t="s">
        <v>11</v>
      </c>
      <c r="C1" s="1" t="s">
        <v>9</v>
      </c>
      <c r="D1" s="1" t="s">
        <v>1</v>
      </c>
      <c r="E1" s="1" t="s">
        <v>6</v>
      </c>
      <c r="F1" s="1" t="s">
        <v>4</v>
      </c>
      <c r="G1" s="1" t="s">
        <v>5</v>
      </c>
      <c r="H1" s="1" t="s">
        <v>7</v>
      </c>
      <c r="I1" s="1" t="s">
        <v>8</v>
      </c>
      <c r="J1" s="1" t="s">
        <v>2</v>
      </c>
      <c r="K1" s="1" t="s">
        <v>3</v>
      </c>
    </row>
    <row r="2" spans="1:12" ht="20.25">
      <c r="A2" s="1">
        <v>2014</v>
      </c>
      <c r="B2" s="1">
        <v>2010</v>
      </c>
      <c r="C2" s="1">
        <f>D2+F2+H2+J2</f>
        <v>1998</v>
      </c>
      <c r="D2" s="1">
        <v>33</v>
      </c>
      <c r="E2" s="1">
        <f>D2/C2</f>
        <v>1.6516516516516516E-2</v>
      </c>
      <c r="F2" s="1">
        <v>559</v>
      </c>
      <c r="G2" s="1">
        <f>F2/C2</f>
        <v>0.2797797797797798</v>
      </c>
      <c r="H2" s="1">
        <v>1313</v>
      </c>
      <c r="I2" s="1">
        <f>H2/C2</f>
        <v>0.65715715715715717</v>
      </c>
      <c r="J2" s="1">
        <v>93</v>
      </c>
      <c r="K2" s="1">
        <f>J2/C2</f>
        <v>4.6546546546546545E-2</v>
      </c>
    </row>
    <row r="3" spans="1:12" ht="20.25">
      <c r="A3" s="1">
        <v>2013</v>
      </c>
      <c r="B3" s="1">
        <v>1911</v>
      </c>
      <c r="C3" s="1">
        <f>D3+F3+H3+J3</f>
        <v>1906</v>
      </c>
      <c r="D3" s="1">
        <v>54</v>
      </c>
      <c r="E3" s="1">
        <f t="shared" ref="E3:E6" si="0">D3/C3</f>
        <v>2.8331584470094439E-2</v>
      </c>
      <c r="F3" s="1">
        <v>738</v>
      </c>
      <c r="G3" s="1">
        <f t="shared" ref="G3:G6" si="1">F3/C3</f>
        <v>0.38719832109129065</v>
      </c>
      <c r="H3" s="1">
        <v>1046</v>
      </c>
      <c r="I3" s="1">
        <f t="shared" ref="I3:I6" si="2">H3/C3</f>
        <v>0.54879328436516261</v>
      </c>
      <c r="J3" s="1">
        <v>68</v>
      </c>
      <c r="K3" s="1">
        <f t="shared" ref="K3:K6" si="3">J3/C3</f>
        <v>3.5676810073452254E-2</v>
      </c>
    </row>
    <row r="4" spans="1:12" ht="20.25">
      <c r="A4" s="1">
        <v>2012</v>
      </c>
      <c r="B4" s="1">
        <v>1612</v>
      </c>
      <c r="C4" s="1">
        <f>D4+F4+H4+J4</f>
        <v>1588</v>
      </c>
      <c r="D4" s="1">
        <v>43</v>
      </c>
      <c r="E4" s="1">
        <f t="shared" si="0"/>
        <v>2.7078085642317382E-2</v>
      </c>
      <c r="F4" s="1">
        <v>605</v>
      </c>
      <c r="G4" s="1">
        <f t="shared" si="1"/>
        <v>0.38098236775818639</v>
      </c>
      <c r="H4" s="1">
        <v>855</v>
      </c>
      <c r="I4" s="1">
        <f t="shared" si="2"/>
        <v>0.53841309823677586</v>
      </c>
      <c r="J4" s="1">
        <v>85</v>
      </c>
      <c r="K4" s="1">
        <f t="shared" si="3"/>
        <v>5.35264483627204E-2</v>
      </c>
    </row>
    <row r="5" spans="1:12" ht="20.25">
      <c r="A5" s="1">
        <v>2011</v>
      </c>
      <c r="B5" s="1">
        <v>1518</v>
      </c>
      <c r="C5" s="1">
        <f>D5+F5+H5+J5</f>
        <v>1518</v>
      </c>
      <c r="D5" s="1">
        <v>22</v>
      </c>
      <c r="E5" s="1">
        <f t="shared" si="0"/>
        <v>1.4492753623188406E-2</v>
      </c>
      <c r="F5" s="1">
        <v>417</v>
      </c>
      <c r="G5" s="1">
        <f t="shared" si="1"/>
        <v>0.27470355731225299</v>
      </c>
      <c r="H5" s="1">
        <v>1033</v>
      </c>
      <c r="I5" s="1">
        <f t="shared" si="2"/>
        <v>0.68050065876152832</v>
      </c>
      <c r="J5" s="1">
        <v>46</v>
      </c>
      <c r="K5" s="1">
        <f t="shared" si="3"/>
        <v>3.0303030303030304E-2</v>
      </c>
    </row>
    <row r="6" spans="1:12" s="3" customFormat="1" ht="20.25">
      <c r="A6" s="2" t="s">
        <v>12</v>
      </c>
      <c r="B6" s="2">
        <f>SUM(B2:B5)</f>
        <v>7051</v>
      </c>
      <c r="C6" s="2">
        <f>D6+F6+H6+J6</f>
        <v>7010</v>
      </c>
      <c r="D6" s="2">
        <f>SUM(D2:D5)</f>
        <v>152</v>
      </c>
      <c r="E6" s="2">
        <f t="shared" si="0"/>
        <v>2.1683309557774609E-2</v>
      </c>
      <c r="F6" s="2">
        <f>SUM(F2:F5)</f>
        <v>2319</v>
      </c>
      <c r="G6" s="2">
        <f t="shared" si="1"/>
        <v>0.33081312410841657</v>
      </c>
      <c r="H6" s="2">
        <f t="shared" ref="H6:J6" si="4">SUM(H2:H5)</f>
        <v>4247</v>
      </c>
      <c r="I6" s="2">
        <f t="shared" si="2"/>
        <v>0.60584878744650494</v>
      </c>
      <c r="J6" s="2">
        <f t="shared" si="4"/>
        <v>292</v>
      </c>
      <c r="K6" s="2">
        <f t="shared" si="3"/>
        <v>4.1654778887303852E-2</v>
      </c>
      <c r="L6" s="2"/>
    </row>
    <row r="7" spans="1:12" ht="20.25">
      <c r="E7" s="4">
        <v>2.1700000000000001E-2</v>
      </c>
      <c r="F7" s="4"/>
      <c r="G7" s="4">
        <v>0.33079999999999998</v>
      </c>
      <c r="H7" s="4"/>
      <c r="I7" s="4">
        <v>0.60580000000000001</v>
      </c>
      <c r="J7" s="4"/>
      <c r="K7" s="4">
        <v>4.1700000000000001E-2</v>
      </c>
    </row>
    <row r="9" spans="1:12">
      <c r="D9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2015-09-25T08:21:36Z</dcterms:modified>
</cp:coreProperties>
</file>